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ester.lisek\Documents\1. Dokumenty służbowe\7100 Szkod.pierw\gradacja 2018-19\"/>
    </mc:Choice>
  </mc:AlternateContent>
  <xr:revisionPtr revIDLastSave="0" documentId="13_ncr:1_{22116A9C-8354-4B5F-A889-5D0E9257484C}" xr6:coauthVersionLast="43" xr6:coauthVersionMax="43" xr10:uidLastSave="{00000000-0000-0000-0000-000000000000}"/>
  <bookViews>
    <workbookView xWindow="-108" yWindow="-108" windowWidth="30936" windowHeight="16920" xr2:uid="{00000000-000D-0000-FFFF-FFFF00000000}"/>
  </bookViews>
  <sheets>
    <sheet name="Tabela - pola zabiegowe" sheetId="2" r:id="rId1"/>
  </sheets>
  <calcPr calcId="181029"/>
</workbook>
</file>

<file path=xl/calcChain.xml><?xml version="1.0" encoding="utf-8"?>
<calcChain xmlns="http://schemas.openxmlformats.org/spreadsheetml/2006/main">
  <c r="J12" i="2" l="1"/>
  <c r="H10" i="2" l="1"/>
  <c r="H7" i="2"/>
  <c r="D25" i="2"/>
  <c r="G25" i="2"/>
  <c r="H25" i="2" s="1"/>
  <c r="H14" i="2"/>
  <c r="F25" i="2"/>
  <c r="G14" i="2"/>
  <c r="G11" i="2"/>
  <c r="F11" i="2"/>
  <c r="H22" i="2"/>
  <c r="H19" i="2"/>
  <c r="F26" i="2" l="1"/>
  <c r="H11" i="2"/>
  <c r="G26" i="2"/>
  <c r="H26" i="2" l="1"/>
  <c r="H18" i="2" l="1"/>
  <c r="H15" i="2"/>
  <c r="H16" i="2"/>
  <c r="F14" i="2"/>
  <c r="H9" i="2" l="1"/>
</calcChain>
</file>

<file path=xl/sharedStrings.xml><?xml version="1.0" encoding="utf-8"?>
<sst xmlns="http://schemas.openxmlformats.org/spreadsheetml/2006/main" count="51" uniqueCount="39">
  <si>
    <t>Leśnictwo</t>
  </si>
  <si>
    <t>Województwo</t>
  </si>
  <si>
    <t>Powiat</t>
  </si>
  <si>
    <t>Gmina</t>
  </si>
  <si>
    <t>Pow. pola zabiegowego (ha) w tym</t>
  </si>
  <si>
    <t>Lasy Państwowe</t>
  </si>
  <si>
    <t>Lasy nie stanowiące wł.SP</t>
  </si>
  <si>
    <t>Pow. całkowita pola zabiegowego</t>
  </si>
  <si>
    <t>Numer pola zabiegowego</t>
  </si>
  <si>
    <t>Nazwa własna pola zabiegowego</t>
  </si>
  <si>
    <t>Nadleśnictwo</t>
  </si>
  <si>
    <t>Razem - powiat</t>
  </si>
  <si>
    <t>Razem - województwo</t>
  </si>
  <si>
    <t>Poddębice</t>
  </si>
  <si>
    <t>Księże Młyny</t>
  </si>
  <si>
    <t>łódzkie</t>
  </si>
  <si>
    <t>poddębicki</t>
  </si>
  <si>
    <t>Pęczniew</t>
  </si>
  <si>
    <t>Jamno</t>
  </si>
  <si>
    <t>zduńskowolski</t>
  </si>
  <si>
    <t>Szadek</t>
  </si>
  <si>
    <t>Rożdżały</t>
  </si>
  <si>
    <t>sieradzki</t>
  </si>
  <si>
    <t>Warta</t>
  </si>
  <si>
    <t>Zadzim</t>
  </si>
  <si>
    <t>poniżej</t>
  </si>
  <si>
    <t>Reduchów</t>
  </si>
  <si>
    <t>Kamionacz</t>
  </si>
  <si>
    <t>Sieradz</t>
  </si>
  <si>
    <t>powyżej</t>
  </si>
  <si>
    <t xml:space="preserve">Zestawienie powierzchni do zabiegu agrolotniczego w 2019 r. 
na obszarze woj. łódzkiego z podziałem w układzie administracyjnym
</t>
  </si>
  <si>
    <t>8. Suchorzyn</t>
  </si>
  <si>
    <t>7. Księże Młyny</t>
  </si>
  <si>
    <t>6. Ralewice</t>
  </si>
  <si>
    <t>1. Reduchów</t>
  </si>
  <si>
    <t>5. Rożdżały</t>
  </si>
  <si>
    <t>4. Glinno</t>
  </si>
  <si>
    <t>2. Miedźno</t>
  </si>
  <si>
    <t>3. Kamionacz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</si>
</sst>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J19" sqref="J19:J21"/>
    </sheetView>
  </sheetViews>
  <sheetFormatPr defaultRowHeight="14.4" x14ac:dyDescent="0.3"/>
  <cols>
    <col min="1" max="1" width="19.77734375" bestFit="1" customWidth="1"/>
    <col min="2" max="2" width="11.33203125" bestFit="1" customWidth="1"/>
    <col min="3" max="3" width="13.88671875" customWidth="1"/>
    <col min="4" max="4" width="14.44140625" customWidth="1"/>
    <col min="5" max="5" width="14.5546875" customWidth="1"/>
    <col min="6" max="6" width="19.6640625" customWidth="1"/>
    <col min="7" max="7" width="20.44140625" customWidth="1"/>
    <col min="8" max="8" width="16.88671875" customWidth="1"/>
    <col min="9" max="9" width="9.5546875" customWidth="1"/>
    <col min="10" max="10" width="11.6640625" customWidth="1"/>
  </cols>
  <sheetData>
    <row r="1" spans="1:10" ht="20.399999999999999" customHeight="1" x14ac:dyDescent="0.3">
      <c r="A1" s="56" t="s">
        <v>30</v>
      </c>
      <c r="B1" s="56"/>
      <c r="C1" s="56"/>
      <c r="D1" s="56"/>
      <c r="E1" s="56"/>
      <c r="F1" s="56"/>
      <c r="G1" s="56"/>
      <c r="H1" s="56"/>
      <c r="I1" s="56"/>
    </row>
    <row r="5" spans="1:10" x14ac:dyDescent="0.3">
      <c r="A5" s="55" t="s">
        <v>10</v>
      </c>
      <c r="B5" s="64" t="s">
        <v>0</v>
      </c>
      <c r="C5" s="64" t="s">
        <v>1</v>
      </c>
      <c r="D5" s="64" t="s">
        <v>2</v>
      </c>
      <c r="E5" s="64" t="s">
        <v>3</v>
      </c>
      <c r="F5" s="66" t="s">
        <v>4</v>
      </c>
      <c r="G5" s="66"/>
      <c r="H5" s="67" t="s">
        <v>7</v>
      </c>
      <c r="I5" s="62" t="s">
        <v>8</v>
      </c>
      <c r="J5" s="54" t="s">
        <v>9</v>
      </c>
    </row>
    <row r="6" spans="1:10" ht="28.8" customHeight="1" x14ac:dyDescent="0.3">
      <c r="A6" s="55"/>
      <c r="B6" s="65"/>
      <c r="C6" s="65"/>
      <c r="D6" s="65"/>
      <c r="E6" s="65"/>
      <c r="F6" s="17" t="s">
        <v>5</v>
      </c>
      <c r="G6" s="17" t="s">
        <v>6</v>
      </c>
      <c r="H6" s="68"/>
      <c r="I6" s="63"/>
      <c r="J6" s="54"/>
    </row>
    <row r="7" spans="1:10" x14ac:dyDescent="0.3">
      <c r="A7" s="37" t="s">
        <v>13</v>
      </c>
      <c r="B7" s="48" t="s">
        <v>14</v>
      </c>
      <c r="C7" s="37" t="s">
        <v>15</v>
      </c>
      <c r="D7" s="37" t="s">
        <v>16</v>
      </c>
      <c r="E7" s="8" t="s">
        <v>13</v>
      </c>
      <c r="F7" s="1">
        <v>86</v>
      </c>
      <c r="G7" s="1">
        <v>40</v>
      </c>
      <c r="H7" s="37">
        <f>SUM(F7:G8)</f>
        <v>763</v>
      </c>
      <c r="I7" s="37">
        <v>7</v>
      </c>
      <c r="J7" s="69" t="s">
        <v>32</v>
      </c>
    </row>
    <row r="8" spans="1:10" ht="15" thickBot="1" x14ac:dyDescent="0.35">
      <c r="A8" s="38"/>
      <c r="B8" s="48"/>
      <c r="C8" s="38"/>
      <c r="D8" s="38"/>
      <c r="E8" s="37" t="s">
        <v>17</v>
      </c>
      <c r="F8" s="13">
        <v>630</v>
      </c>
      <c r="G8" s="13">
        <v>7</v>
      </c>
      <c r="H8" s="38"/>
      <c r="I8" s="38"/>
      <c r="J8" s="70"/>
    </row>
    <row r="9" spans="1:10" ht="15" thickBot="1" x14ac:dyDescent="0.35">
      <c r="A9" s="38"/>
      <c r="B9" s="48"/>
      <c r="C9" s="38"/>
      <c r="D9" s="38"/>
      <c r="E9" s="42"/>
      <c r="F9" s="29">
        <v>42</v>
      </c>
      <c r="G9" s="30">
        <v>78</v>
      </c>
      <c r="H9" s="30">
        <f>SUM(F9:G9)</f>
        <v>120</v>
      </c>
      <c r="I9" s="30">
        <v>8</v>
      </c>
      <c r="J9" s="31" t="s">
        <v>31</v>
      </c>
    </row>
    <row r="10" spans="1:10" x14ac:dyDescent="0.3">
      <c r="A10" s="39"/>
      <c r="B10" s="1" t="s">
        <v>21</v>
      </c>
      <c r="C10" s="39"/>
      <c r="D10" s="39"/>
      <c r="E10" s="11" t="s">
        <v>24</v>
      </c>
      <c r="F10" s="11">
        <v>142</v>
      </c>
      <c r="G10" s="28">
        <v>28</v>
      </c>
      <c r="H10" s="28">
        <f>G10+F10+F12+G12</f>
        <v>177</v>
      </c>
      <c r="I10" s="11">
        <v>6</v>
      </c>
      <c r="J10" s="12" t="s">
        <v>33</v>
      </c>
    </row>
    <row r="11" spans="1:10" x14ac:dyDescent="0.3">
      <c r="A11" s="59" t="s">
        <v>11</v>
      </c>
      <c r="B11" s="60"/>
      <c r="C11" s="61"/>
      <c r="D11" s="2" t="s">
        <v>16</v>
      </c>
      <c r="E11" s="2"/>
      <c r="F11" s="2">
        <f>SUM(F7:F10)</f>
        <v>900</v>
      </c>
      <c r="G11" s="2">
        <f t="shared" ref="G11" si="0">SUM(G7:G10)</f>
        <v>153</v>
      </c>
      <c r="H11" s="2">
        <f>SUM(F11:G11)</f>
        <v>1053</v>
      </c>
      <c r="I11" s="3"/>
      <c r="J11" s="4"/>
    </row>
    <row r="12" spans="1:10" x14ac:dyDescent="0.3">
      <c r="A12" s="49" t="s">
        <v>13</v>
      </c>
      <c r="B12" s="1" t="s">
        <v>18</v>
      </c>
      <c r="C12" s="49" t="s">
        <v>15</v>
      </c>
      <c r="D12" s="49" t="s">
        <v>19</v>
      </c>
      <c r="E12" s="49" t="s">
        <v>20</v>
      </c>
      <c r="F12" s="9">
        <v>7</v>
      </c>
      <c r="G12" s="9">
        <v>0</v>
      </c>
      <c r="H12" s="9" t="s">
        <v>29</v>
      </c>
      <c r="I12" s="9">
        <v>6</v>
      </c>
      <c r="J12" s="14" t="str">
        <f>J10</f>
        <v>6. Ralewice</v>
      </c>
    </row>
    <row r="13" spans="1:10" x14ac:dyDescent="0.3">
      <c r="A13" s="50"/>
      <c r="B13" s="1" t="s">
        <v>26</v>
      </c>
      <c r="C13" s="50"/>
      <c r="D13" s="50"/>
      <c r="E13" s="50"/>
      <c r="F13" s="9">
        <v>357</v>
      </c>
      <c r="G13" s="9">
        <v>0</v>
      </c>
      <c r="H13" s="9" t="s">
        <v>25</v>
      </c>
      <c r="I13" s="9">
        <v>1</v>
      </c>
      <c r="J13" s="14" t="s">
        <v>34</v>
      </c>
    </row>
    <row r="14" spans="1:10" x14ac:dyDescent="0.3">
      <c r="A14" s="59" t="s">
        <v>11</v>
      </c>
      <c r="B14" s="60"/>
      <c r="C14" s="61"/>
      <c r="D14" s="2" t="s">
        <v>19</v>
      </c>
      <c r="E14" s="2"/>
      <c r="F14" s="2">
        <f>SUM(F12:F13)</f>
        <v>364</v>
      </c>
      <c r="G14" s="2">
        <f>SUM(G12:G13)</f>
        <v>0</v>
      </c>
      <c r="H14" s="2">
        <f>F14+G14</f>
        <v>364</v>
      </c>
      <c r="I14" s="2"/>
      <c r="J14" s="2"/>
    </row>
    <row r="15" spans="1:10" ht="15" thickBot="1" x14ac:dyDescent="0.35">
      <c r="A15" s="51" t="s">
        <v>13</v>
      </c>
      <c r="B15" s="48" t="s">
        <v>21</v>
      </c>
      <c r="C15" s="49" t="s">
        <v>15</v>
      </c>
      <c r="D15" s="49" t="s">
        <v>22</v>
      </c>
      <c r="E15" s="40" t="s">
        <v>23</v>
      </c>
      <c r="F15" s="18">
        <v>452</v>
      </c>
      <c r="G15" s="18">
        <v>26</v>
      </c>
      <c r="H15" s="18">
        <f>G15+F15</f>
        <v>478</v>
      </c>
      <c r="I15" s="18">
        <v>5</v>
      </c>
      <c r="J15" s="19" t="s">
        <v>35</v>
      </c>
    </row>
    <row r="16" spans="1:10" x14ac:dyDescent="0.3">
      <c r="A16" s="52"/>
      <c r="B16" s="48"/>
      <c r="C16" s="44"/>
      <c r="D16" s="44"/>
      <c r="E16" s="41"/>
      <c r="F16" s="20">
        <v>150</v>
      </c>
      <c r="G16" s="43">
        <v>380</v>
      </c>
      <c r="H16" s="43">
        <f>SUM(F16:G17)</f>
        <v>700</v>
      </c>
      <c r="I16" s="43">
        <v>4</v>
      </c>
      <c r="J16" s="35" t="s">
        <v>36</v>
      </c>
    </row>
    <row r="17" spans="1:11" ht="15" thickBot="1" x14ac:dyDescent="0.35">
      <c r="A17" s="52"/>
      <c r="B17" s="37" t="s">
        <v>27</v>
      </c>
      <c r="C17" s="44"/>
      <c r="D17" s="44"/>
      <c r="E17" s="41"/>
      <c r="F17" s="21">
        <v>170</v>
      </c>
      <c r="G17" s="45"/>
      <c r="H17" s="45"/>
      <c r="I17" s="45"/>
      <c r="J17" s="36"/>
    </row>
    <row r="18" spans="1:11" ht="29.4" thickBot="1" x14ac:dyDescent="0.35">
      <c r="A18" s="52"/>
      <c r="B18" s="38"/>
      <c r="C18" s="44"/>
      <c r="D18" s="44"/>
      <c r="E18" s="41"/>
      <c r="F18" s="22">
        <v>105</v>
      </c>
      <c r="G18" s="22">
        <v>0</v>
      </c>
      <c r="H18" s="22">
        <f>G18+F18</f>
        <v>105</v>
      </c>
      <c r="I18" s="22">
        <v>3</v>
      </c>
      <c r="J18" s="23" t="s">
        <v>38</v>
      </c>
    </row>
    <row r="19" spans="1:11" x14ac:dyDescent="0.3">
      <c r="A19" s="52"/>
      <c r="B19" s="39"/>
      <c r="C19" s="44"/>
      <c r="D19" s="44"/>
      <c r="E19" s="41"/>
      <c r="F19" s="20">
        <v>1027</v>
      </c>
      <c r="G19" s="32">
        <v>200</v>
      </c>
      <c r="H19" s="43">
        <f>SUM(F19:G21)</f>
        <v>1782</v>
      </c>
      <c r="I19" s="43">
        <v>2</v>
      </c>
      <c r="J19" s="35" t="s">
        <v>37</v>
      </c>
    </row>
    <row r="20" spans="1:11" x14ac:dyDescent="0.3">
      <c r="A20" s="52"/>
      <c r="B20" s="47" t="s">
        <v>26</v>
      </c>
      <c r="C20" s="44"/>
      <c r="D20" s="44"/>
      <c r="E20" s="42"/>
      <c r="F20" s="25">
        <v>400</v>
      </c>
      <c r="G20" s="9">
        <v>54</v>
      </c>
      <c r="H20" s="44"/>
      <c r="I20" s="44"/>
      <c r="J20" s="46"/>
    </row>
    <row r="21" spans="1:11" ht="15" thickBot="1" x14ac:dyDescent="0.35">
      <c r="A21" s="52"/>
      <c r="B21" s="47"/>
      <c r="C21" s="44"/>
      <c r="D21" s="44"/>
      <c r="E21" s="40" t="s">
        <v>28</v>
      </c>
      <c r="F21" s="26">
        <v>101</v>
      </c>
      <c r="G21" s="27">
        <v>0</v>
      </c>
      <c r="H21" s="45"/>
      <c r="I21" s="45"/>
      <c r="J21" s="36"/>
    </row>
    <row r="22" spans="1:11" x14ac:dyDescent="0.3">
      <c r="A22" s="53"/>
      <c r="B22" s="47"/>
      <c r="C22" s="50"/>
      <c r="D22" s="50"/>
      <c r="E22" s="39"/>
      <c r="F22" s="11">
        <v>472</v>
      </c>
      <c r="G22" s="11">
        <v>28</v>
      </c>
      <c r="H22" s="11">
        <f>F22+G22+G13+F13</f>
        <v>857</v>
      </c>
      <c r="I22" s="11">
        <v>1</v>
      </c>
      <c r="J22" s="24" t="s">
        <v>34</v>
      </c>
    </row>
    <row r="23" spans="1:11" hidden="1" x14ac:dyDescent="0.3">
      <c r="A23" s="16"/>
      <c r="B23" s="15"/>
      <c r="C23" s="1"/>
      <c r="D23" s="1"/>
      <c r="E23" s="1"/>
      <c r="F23" s="1"/>
      <c r="G23" s="1"/>
      <c r="H23" s="1"/>
      <c r="I23" s="1"/>
      <c r="J23" s="10"/>
    </row>
    <row r="24" spans="1:11" hidden="1" x14ac:dyDescent="0.3">
      <c r="A24" s="16"/>
      <c r="B24" s="15"/>
      <c r="C24" s="1"/>
      <c r="D24" s="1"/>
      <c r="E24" s="1"/>
      <c r="F24" s="1"/>
      <c r="G24" s="1"/>
      <c r="H24" s="1"/>
      <c r="I24" s="1"/>
      <c r="J24" s="10"/>
    </row>
    <row r="25" spans="1:11" x14ac:dyDescent="0.3">
      <c r="A25" s="59" t="s">
        <v>11</v>
      </c>
      <c r="B25" s="60"/>
      <c r="C25" s="61"/>
      <c r="D25" s="2" t="str">
        <f>D15</f>
        <v>sieradzki</v>
      </c>
      <c r="E25" s="2"/>
      <c r="F25" s="2">
        <f>SUM(F15:F24)</f>
        <v>2877</v>
      </c>
      <c r="G25" s="2">
        <f>SUM(G15:G24)</f>
        <v>688</v>
      </c>
      <c r="H25" s="2">
        <f>SUM(F25:G25)</f>
        <v>3565</v>
      </c>
      <c r="I25" s="3"/>
      <c r="J25" s="4"/>
    </row>
    <row r="26" spans="1:11" x14ac:dyDescent="0.3">
      <c r="A26" s="57" t="s">
        <v>12</v>
      </c>
      <c r="B26" s="58"/>
      <c r="C26" s="5"/>
      <c r="D26" s="5"/>
      <c r="E26" s="5"/>
      <c r="F26" s="6">
        <f>F25+F14+F11</f>
        <v>4141</v>
      </c>
      <c r="G26" s="6">
        <f>G25+G14+G11</f>
        <v>841</v>
      </c>
      <c r="H26" s="6">
        <f>SUM(F26:G26)</f>
        <v>4982</v>
      </c>
      <c r="I26" s="6"/>
      <c r="J26" s="7"/>
    </row>
    <row r="28" spans="1:11" x14ac:dyDescent="0.3">
      <c r="I28" s="34"/>
    </row>
    <row r="29" spans="1:11" x14ac:dyDescent="0.3">
      <c r="J29" s="34"/>
      <c r="K29" s="33"/>
    </row>
  </sheetData>
  <mergeCells count="41">
    <mergeCell ref="J5:J6"/>
    <mergeCell ref="A5:A6"/>
    <mergeCell ref="A1:I1"/>
    <mergeCell ref="A26:B26"/>
    <mergeCell ref="A11:C11"/>
    <mergeCell ref="I5:I6"/>
    <mergeCell ref="B5:B6"/>
    <mergeCell ref="F5:G5"/>
    <mergeCell ref="C5:C6"/>
    <mergeCell ref="D5:D6"/>
    <mergeCell ref="E5:E6"/>
    <mergeCell ref="H5:H6"/>
    <mergeCell ref="A14:C14"/>
    <mergeCell ref="A25:C25"/>
    <mergeCell ref="I7:I8"/>
    <mergeCell ref="J7:J8"/>
    <mergeCell ref="E8:E9"/>
    <mergeCell ref="H7:H8"/>
    <mergeCell ref="C12:C13"/>
    <mergeCell ref="D12:D13"/>
    <mergeCell ref="E12:E13"/>
    <mergeCell ref="A12:A13"/>
    <mergeCell ref="A7:A10"/>
    <mergeCell ref="C7:C10"/>
    <mergeCell ref="D7:D10"/>
    <mergeCell ref="A15:A22"/>
    <mergeCell ref="C15:C22"/>
    <mergeCell ref="D15:D22"/>
    <mergeCell ref="B7:B9"/>
    <mergeCell ref="J16:J17"/>
    <mergeCell ref="B17:B19"/>
    <mergeCell ref="E15:E20"/>
    <mergeCell ref="H19:H21"/>
    <mergeCell ref="I19:I21"/>
    <mergeCell ref="J19:J21"/>
    <mergeCell ref="E21:E22"/>
    <mergeCell ref="B20:B22"/>
    <mergeCell ref="I16:I17"/>
    <mergeCell ref="H16:H17"/>
    <mergeCell ref="B15:B16"/>
    <mergeCell ref="G16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pola zabiegowe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dariusz.kubiak@lodz.lasy.gov.pl</dc:creator>
  <cp:lastModifiedBy>Lisek Sylwester</cp:lastModifiedBy>
  <cp:lastPrinted>2015-02-19T08:16:24Z</cp:lastPrinted>
  <dcterms:created xsi:type="dcterms:W3CDTF">2015-01-09T07:31:58Z</dcterms:created>
  <dcterms:modified xsi:type="dcterms:W3CDTF">2019-04-26T12:44:44Z</dcterms:modified>
</cp:coreProperties>
</file>